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9048" tabRatio="961" firstSheet="1" activeTab="1"/>
  </bookViews>
  <sheets>
    <sheet name="Copyright" sheetId="1" state="hidden" r:id="rId1"/>
    <sheet name="Ms. Maxwell" sheetId="2" r:id="rId2"/>
  </sheets>
  <definedNames>
    <definedName name="_xlnm.Print_Area" localSheetId="1">'Ms. Maxwell'!$A$1:$U$37</definedName>
  </definedNames>
  <calcPr fullCalcOnLoad="1"/>
</workbook>
</file>

<file path=xl/sharedStrings.xml><?xml version="1.0" encoding="utf-8"?>
<sst xmlns="http://schemas.openxmlformats.org/spreadsheetml/2006/main" count="81" uniqueCount="81">
  <si>
    <t># Students</t>
  </si>
  <si>
    <t># Finished</t>
  </si>
  <si>
    <t># Remaining</t>
  </si>
  <si>
    <t>% Finished</t>
  </si>
  <si>
    <t>b</t>
  </si>
  <si>
    <t>ST. LAST NAME</t>
  </si>
  <si>
    <t>ST. FIRST NAME</t>
  </si>
  <si>
    <t>2nd -  25 Non Neg Words</t>
  </si>
  <si>
    <t>3rd - 25 Non Neg Words</t>
  </si>
  <si>
    <t>4th - 25 Non Neg Words</t>
  </si>
  <si>
    <t>5th - 25 Non Neg Words</t>
  </si>
  <si>
    <t>6th - 25 Non Neg Words</t>
  </si>
  <si>
    <t>7th - 25 Non Neg Words</t>
  </si>
  <si>
    <t>8th - 25 Non Neg Words</t>
  </si>
  <si>
    <t>9th - 25 Non Neg Wrords</t>
  </si>
  <si>
    <t>10th - 25 Non Neg Words</t>
  </si>
  <si>
    <t>11th -  25 Non Neg Words</t>
  </si>
  <si>
    <t>1st - 25 Non Neg Words</t>
  </si>
  <si>
    <t>12th - 25 Non Neg Words</t>
  </si>
  <si>
    <t>13th - 25 Non Neg Words</t>
  </si>
  <si>
    <t>14th - 25 Non Neg Words</t>
  </si>
  <si>
    <t>15th - 25 Non Neg Words</t>
  </si>
  <si>
    <t>16th - 25 Non Neg Words</t>
  </si>
  <si>
    <t>17th - 25 Non Neg Words</t>
  </si>
  <si>
    <t>18th - 25 Non Neg Words</t>
  </si>
  <si>
    <t>19th - 25 Non Neg Wrords</t>
  </si>
  <si>
    <t>20th - 25 Non Neg Words</t>
  </si>
  <si>
    <t>21st - 25 Non Neg Words</t>
  </si>
  <si>
    <t>22nd - 25 Non Neg Words</t>
  </si>
  <si>
    <t>23rd - 25 Non Neg Words</t>
  </si>
  <si>
    <t>24th - 25 Non Neg Words</t>
  </si>
  <si>
    <t>25th - 25 Non Neg Words</t>
  </si>
  <si>
    <t>26th - 25 Non Neg Words</t>
  </si>
  <si>
    <t>27th - 25 Non Neg Words</t>
  </si>
  <si>
    <t>28th - 25 Non Neg Words</t>
  </si>
  <si>
    <t>29th - 25 Non Neg Wrords</t>
  </si>
  <si>
    <t>30th - 25 Non Neg Words</t>
  </si>
  <si>
    <t>31st - 25 Non Neg Wrords</t>
  </si>
  <si>
    <t>32nd - 25 Non Neg Words</t>
  </si>
  <si>
    <t>Note:</t>
  </si>
  <si>
    <r>
      <rPr>
        <b/>
        <sz val="10.5"/>
        <rFont val="Arial"/>
        <family val="2"/>
      </rPr>
      <t xml:space="preserve">Copyright </t>
    </r>
    <r>
      <rPr>
        <b/>
        <sz val="10.5"/>
        <rFont val="Calibri"/>
        <family val="2"/>
      </rPr>
      <t>© 2007, Blaine Helwig</t>
    </r>
  </si>
  <si>
    <t>22 to 25 - Passing</t>
  </si>
  <si>
    <t>Enter number correct</t>
  </si>
  <si>
    <t>Maxwell</t>
  </si>
  <si>
    <t>0 - 25</t>
  </si>
  <si>
    <t>Kennedy</t>
  </si>
  <si>
    <t>Alejandra</t>
  </si>
  <si>
    <t>Johnson</t>
  </si>
  <si>
    <t>Angela</t>
  </si>
  <si>
    <t>Minor</t>
  </si>
  <si>
    <t>William</t>
  </si>
  <si>
    <t>Perez</t>
  </si>
  <si>
    <t>Christopher</t>
  </si>
  <si>
    <t>Duran Duran</t>
  </si>
  <si>
    <t>Jacqueline</t>
  </si>
  <si>
    <t>Smith</t>
  </si>
  <si>
    <t>Trey*</t>
  </si>
  <si>
    <t>Garcia</t>
  </si>
  <si>
    <t>Reyna</t>
  </si>
  <si>
    <t>Pace</t>
  </si>
  <si>
    <t>Desiree</t>
  </si>
  <si>
    <t>Gordon</t>
  </si>
  <si>
    <t>Alexa</t>
  </si>
  <si>
    <t>Mathias</t>
  </si>
  <si>
    <t>Pedro</t>
  </si>
  <si>
    <t>Aurora</t>
  </si>
  <si>
    <t>Dayani</t>
  </si>
  <si>
    <t>Manwell</t>
  </si>
  <si>
    <t>Joan*</t>
  </si>
  <si>
    <t>Hernandez</t>
  </si>
  <si>
    <t>Angeles</t>
  </si>
  <si>
    <t>Resting</t>
  </si>
  <si>
    <t>Yulio</t>
  </si>
  <si>
    <t>Soriano</t>
  </si>
  <si>
    <t>Brayden</t>
  </si>
  <si>
    <t>Jenkins</t>
  </si>
  <si>
    <t>Rosey*</t>
  </si>
  <si>
    <t>Running</t>
  </si>
  <si>
    <t>Chris</t>
  </si>
  <si>
    <t>Reyes</t>
  </si>
  <si>
    <t>Yefri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</si>
</sst>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.5"/>
      <name val="Arial"/>
      <family val="2"/>
    </font>
    <font>
      <b/>
      <sz val="10.5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0" fontId="0" fillId="0" borderId="10" xfId="0" applyFont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9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2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23" fillId="24" borderId="19" xfId="0" applyFont="1" applyFill="1" applyBorder="1" applyAlignment="1">
      <alignment horizontal="center"/>
    </xf>
    <xf numFmtId="0" fontId="23" fillId="0" borderId="19" xfId="0" applyFont="1" applyBorder="1" applyAlignment="1">
      <alignment horizontal="center" textRotation="45"/>
    </xf>
    <xf numFmtId="0" fontId="0" fillId="0" borderId="14" xfId="0" applyFont="1" applyBorder="1" applyAlignment="1">
      <alignment horizontal="center"/>
    </xf>
    <xf numFmtId="0" fontId="23" fillId="25" borderId="19" xfId="0" applyFont="1" applyFill="1" applyBorder="1" applyAlignment="1">
      <alignment horizontal="center" textRotation="45"/>
    </xf>
    <xf numFmtId="0" fontId="23" fillId="25" borderId="20" xfId="0" applyFont="1" applyFill="1" applyBorder="1" applyAlignment="1">
      <alignment horizontal="center" textRotation="45"/>
    </xf>
    <xf numFmtId="0" fontId="23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24" borderId="23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9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21" fillId="0" borderId="26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8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8" xfId="0" applyFill="1" applyBorder="1" applyAlignment="1">
      <alignment/>
    </xf>
    <xf numFmtId="0" fontId="23" fillId="0" borderId="0" xfId="0" applyFont="1" applyBorder="1" applyAlignment="1">
      <alignment horizontal="center" textRotation="90"/>
    </xf>
    <xf numFmtId="0" fontId="23" fillId="0" borderId="29" xfId="0" applyFont="1" applyBorder="1" applyAlignment="1">
      <alignment/>
    </xf>
    <xf numFmtId="0" fontId="24" fillId="0" borderId="30" xfId="0" applyFont="1" applyBorder="1" applyAlignment="1">
      <alignment/>
    </xf>
    <xf numFmtId="14" fontId="23" fillId="10" borderId="19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3" fillId="0" borderId="30" xfId="0" applyFont="1" applyBorder="1" applyAlignment="1">
      <alignment horizontal="center" textRotation="90"/>
    </xf>
    <xf numFmtId="0" fontId="23" fillId="0" borderId="2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rgb="FF92D050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B1"/>
  <sheetViews>
    <sheetView zoomScalePageLayoutView="0" workbookViewId="0" topLeftCell="A1">
      <selection activeCell="E11" sqref="E11"/>
    </sheetView>
  </sheetViews>
  <sheetFormatPr defaultColWidth="9.140625" defaultRowHeight="12.75"/>
  <sheetData>
    <row r="1" ht="15">
      <c r="B1" s="11" t="str">
        <f>CHAR(169)&amp;"Copyright Andreas Frangeskou , 2009"</f>
        <v>©Copyright Andreas Frangeskou , 2009</v>
      </c>
    </row>
  </sheetData>
  <sheetProtection password="A73D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I38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3.140625" style="2" customWidth="1"/>
    <col min="2" max="2" width="20.7109375" style="0" customWidth="1"/>
    <col min="3" max="3" width="16.140625" style="0" customWidth="1"/>
    <col min="4" max="35" width="4.421875" style="0" customWidth="1"/>
    <col min="36" max="154" width="4.00390625" style="0" customWidth="1"/>
  </cols>
  <sheetData>
    <row r="1" spans="2:35" ht="13.5" thickBot="1">
      <c r="B1" s="17" t="s">
        <v>43</v>
      </c>
      <c r="C1" s="43">
        <v>42250</v>
      </c>
      <c r="D1" s="23">
        <v>1</v>
      </c>
      <c r="E1" s="24">
        <f>D1+1</f>
        <v>2</v>
      </c>
      <c r="F1" s="24">
        <f aca="true" t="shared" si="0" ref="F1:AI1">E1+1</f>
        <v>3</v>
      </c>
      <c r="G1" s="24">
        <f t="shared" si="0"/>
        <v>4</v>
      </c>
      <c r="H1" s="24">
        <f t="shared" si="0"/>
        <v>5</v>
      </c>
      <c r="I1" s="24">
        <f t="shared" si="0"/>
        <v>6</v>
      </c>
      <c r="J1" s="24">
        <f t="shared" si="0"/>
        <v>7</v>
      </c>
      <c r="K1" s="24">
        <f t="shared" si="0"/>
        <v>8</v>
      </c>
      <c r="L1" s="24">
        <f t="shared" si="0"/>
        <v>9</v>
      </c>
      <c r="M1" s="24">
        <f t="shared" si="0"/>
        <v>10</v>
      </c>
      <c r="N1" s="24">
        <f t="shared" si="0"/>
        <v>11</v>
      </c>
      <c r="O1" s="24">
        <f t="shared" si="0"/>
        <v>12</v>
      </c>
      <c r="P1" s="24">
        <f t="shared" si="0"/>
        <v>13</v>
      </c>
      <c r="Q1" s="24">
        <f t="shared" si="0"/>
        <v>14</v>
      </c>
      <c r="R1" s="24">
        <f t="shared" si="0"/>
        <v>15</v>
      </c>
      <c r="S1" s="24">
        <f t="shared" si="0"/>
        <v>16</v>
      </c>
      <c r="T1" s="24">
        <f t="shared" si="0"/>
        <v>17</v>
      </c>
      <c r="U1" s="24">
        <f t="shared" si="0"/>
        <v>18</v>
      </c>
      <c r="V1" s="24">
        <f t="shared" si="0"/>
        <v>19</v>
      </c>
      <c r="W1" s="24">
        <f t="shared" si="0"/>
        <v>20</v>
      </c>
      <c r="X1" s="24">
        <f t="shared" si="0"/>
        <v>21</v>
      </c>
      <c r="Y1" s="24">
        <f t="shared" si="0"/>
        <v>22</v>
      </c>
      <c r="Z1" s="24">
        <f t="shared" si="0"/>
        <v>23</v>
      </c>
      <c r="AA1" s="24">
        <f t="shared" si="0"/>
        <v>24</v>
      </c>
      <c r="AB1" s="24">
        <f t="shared" si="0"/>
        <v>25</v>
      </c>
      <c r="AC1" s="24">
        <f t="shared" si="0"/>
        <v>26</v>
      </c>
      <c r="AD1" s="24">
        <f t="shared" si="0"/>
        <v>27</v>
      </c>
      <c r="AE1" s="24">
        <f t="shared" si="0"/>
        <v>28</v>
      </c>
      <c r="AF1" s="24">
        <f t="shared" si="0"/>
        <v>29</v>
      </c>
      <c r="AG1" s="24">
        <f t="shared" si="0"/>
        <v>30</v>
      </c>
      <c r="AH1" s="24">
        <f t="shared" si="0"/>
        <v>31</v>
      </c>
      <c r="AI1" s="22">
        <f t="shared" si="0"/>
        <v>32</v>
      </c>
    </row>
    <row r="2" spans="2:35" s="3" customFormat="1" ht="102" customHeight="1" thickBot="1">
      <c r="B2" s="50" t="s">
        <v>5</v>
      </c>
      <c r="C2" s="40" t="s">
        <v>6</v>
      </c>
      <c r="D2" s="20" t="s">
        <v>17</v>
      </c>
      <c r="E2" s="18" t="s">
        <v>7</v>
      </c>
      <c r="F2" s="21" t="s">
        <v>8</v>
      </c>
      <c r="G2" s="18" t="s">
        <v>9</v>
      </c>
      <c r="H2" s="21" t="s">
        <v>10</v>
      </c>
      <c r="I2" s="18" t="s">
        <v>11</v>
      </c>
      <c r="J2" s="21" t="s">
        <v>12</v>
      </c>
      <c r="K2" s="18" t="s">
        <v>13</v>
      </c>
      <c r="L2" s="20" t="s">
        <v>14</v>
      </c>
      <c r="M2" s="18" t="s">
        <v>15</v>
      </c>
      <c r="N2" s="20" t="s">
        <v>16</v>
      </c>
      <c r="O2" s="18" t="s">
        <v>18</v>
      </c>
      <c r="P2" s="21" t="s">
        <v>19</v>
      </c>
      <c r="Q2" s="18" t="s">
        <v>20</v>
      </c>
      <c r="R2" s="21" t="s">
        <v>21</v>
      </c>
      <c r="S2" s="18" t="s">
        <v>22</v>
      </c>
      <c r="T2" s="21" t="s">
        <v>23</v>
      </c>
      <c r="U2" s="18" t="s">
        <v>24</v>
      </c>
      <c r="V2" s="20" t="s">
        <v>25</v>
      </c>
      <c r="W2" s="18" t="s">
        <v>26</v>
      </c>
      <c r="X2" s="20" t="s">
        <v>27</v>
      </c>
      <c r="Y2" s="18" t="s">
        <v>28</v>
      </c>
      <c r="Z2" s="21" t="s">
        <v>29</v>
      </c>
      <c r="AA2" s="18" t="s">
        <v>30</v>
      </c>
      <c r="AB2" s="21" t="s">
        <v>31</v>
      </c>
      <c r="AC2" s="18" t="s">
        <v>32</v>
      </c>
      <c r="AD2" s="21" t="s">
        <v>33</v>
      </c>
      <c r="AE2" s="18" t="s">
        <v>34</v>
      </c>
      <c r="AF2" s="20" t="s">
        <v>35</v>
      </c>
      <c r="AG2" s="18" t="s">
        <v>36</v>
      </c>
      <c r="AH2" s="20" t="s">
        <v>37</v>
      </c>
      <c r="AI2" s="18" t="s">
        <v>38</v>
      </c>
    </row>
    <row r="3" spans="1:35" ht="12.75">
      <c r="A3" s="53">
        <v>1</v>
      </c>
      <c r="B3" s="37" t="s">
        <v>45</v>
      </c>
      <c r="C3" s="47" t="s">
        <v>46</v>
      </c>
      <c r="D3" s="9">
        <v>23</v>
      </c>
      <c r="E3" s="9">
        <v>20</v>
      </c>
      <c r="F3" s="9">
        <v>18</v>
      </c>
      <c r="G3" s="9">
        <v>23</v>
      </c>
      <c r="H3" s="9">
        <v>20</v>
      </c>
      <c r="I3" s="9">
        <v>25</v>
      </c>
      <c r="J3" s="9">
        <v>24</v>
      </c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</row>
    <row r="4" spans="1:35" ht="12.75">
      <c r="A4" s="54">
        <f>A3+1</f>
        <v>2</v>
      </c>
      <c r="B4" s="38" t="s">
        <v>47</v>
      </c>
      <c r="C4" s="48" t="s">
        <v>48</v>
      </c>
      <c r="D4" s="9">
        <v>23</v>
      </c>
      <c r="E4" s="9">
        <v>20</v>
      </c>
      <c r="F4" s="9">
        <v>25</v>
      </c>
      <c r="G4" s="9">
        <v>23</v>
      </c>
      <c r="H4" s="9">
        <v>19</v>
      </c>
      <c r="I4" s="9">
        <v>25</v>
      </c>
      <c r="J4" s="9">
        <v>24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2.75">
      <c r="A5" s="54">
        <f aca="true" t="shared" si="1" ref="A5:A33">A4+1</f>
        <v>3</v>
      </c>
      <c r="B5" s="38" t="s">
        <v>49</v>
      </c>
      <c r="C5" s="48" t="s">
        <v>50</v>
      </c>
      <c r="D5" s="9">
        <v>22</v>
      </c>
      <c r="E5" s="9">
        <v>23</v>
      </c>
      <c r="F5" s="9">
        <v>23</v>
      </c>
      <c r="G5" s="9">
        <v>21</v>
      </c>
      <c r="H5" s="9">
        <v>25</v>
      </c>
      <c r="I5" s="9">
        <v>25</v>
      </c>
      <c r="J5" s="9">
        <v>24</v>
      </c>
      <c r="K5" s="19">
        <v>21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ht="12.75">
      <c r="A6" s="54">
        <f t="shared" si="1"/>
        <v>4</v>
      </c>
      <c r="B6" s="38" t="s">
        <v>51</v>
      </c>
      <c r="C6" s="48" t="s">
        <v>52</v>
      </c>
      <c r="D6" s="9">
        <v>19</v>
      </c>
      <c r="E6" s="9">
        <v>25</v>
      </c>
      <c r="F6" s="9">
        <v>23</v>
      </c>
      <c r="G6" s="9">
        <v>23</v>
      </c>
      <c r="H6" s="9">
        <v>23</v>
      </c>
      <c r="I6" s="9">
        <v>25</v>
      </c>
      <c r="J6" s="9">
        <v>19</v>
      </c>
      <c r="K6" s="9">
        <v>22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54">
        <f t="shared" si="1"/>
        <v>5</v>
      </c>
      <c r="B7" s="38" t="s">
        <v>53</v>
      </c>
      <c r="C7" s="48" t="s">
        <v>54</v>
      </c>
      <c r="D7" s="9">
        <v>22</v>
      </c>
      <c r="E7" s="9">
        <v>23</v>
      </c>
      <c r="F7" s="9">
        <v>23</v>
      </c>
      <c r="G7" s="9">
        <v>23</v>
      </c>
      <c r="H7" s="9">
        <v>20</v>
      </c>
      <c r="I7" s="9">
        <v>25</v>
      </c>
      <c r="J7" s="9">
        <v>24</v>
      </c>
      <c r="K7" s="9">
        <v>12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</row>
    <row r="8" spans="1:35" ht="12.75">
      <c r="A8" s="54">
        <f t="shared" si="1"/>
        <v>6</v>
      </c>
      <c r="B8" s="38" t="s">
        <v>55</v>
      </c>
      <c r="C8" s="48" t="s">
        <v>56</v>
      </c>
      <c r="D8" s="9">
        <v>23</v>
      </c>
      <c r="E8" s="9">
        <v>23</v>
      </c>
      <c r="F8" s="9">
        <v>23</v>
      </c>
      <c r="G8" s="9">
        <v>23</v>
      </c>
      <c r="H8" s="9">
        <v>25</v>
      </c>
      <c r="I8" s="9">
        <v>25</v>
      </c>
      <c r="J8" s="9">
        <v>24</v>
      </c>
      <c r="K8" s="9">
        <v>23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12.75">
      <c r="A9" s="54">
        <v>7</v>
      </c>
      <c r="B9" s="38" t="s">
        <v>57</v>
      </c>
      <c r="C9" s="48" t="s">
        <v>58</v>
      </c>
      <c r="D9" s="9">
        <v>23</v>
      </c>
      <c r="E9" s="9">
        <v>23</v>
      </c>
      <c r="F9" s="9">
        <v>23</v>
      </c>
      <c r="G9" s="9">
        <v>23</v>
      </c>
      <c r="H9" s="9">
        <v>25</v>
      </c>
      <c r="I9" s="9">
        <v>25</v>
      </c>
      <c r="J9" s="9">
        <v>24</v>
      </c>
      <c r="K9" s="9">
        <v>25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2.75">
      <c r="A10" s="54">
        <v>8</v>
      </c>
      <c r="B10" s="38" t="s">
        <v>59</v>
      </c>
      <c r="C10" s="48" t="s">
        <v>60</v>
      </c>
      <c r="D10" s="9">
        <v>23</v>
      </c>
      <c r="E10" s="9">
        <v>23</v>
      </c>
      <c r="F10" s="9">
        <v>23</v>
      </c>
      <c r="G10" s="9">
        <v>23</v>
      </c>
      <c r="H10" s="9">
        <v>24</v>
      </c>
      <c r="I10" s="9">
        <v>25</v>
      </c>
      <c r="J10" s="9">
        <v>24</v>
      </c>
      <c r="K10" s="15">
        <v>22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 ht="12.75">
      <c r="A11" s="54">
        <f t="shared" si="1"/>
        <v>9</v>
      </c>
      <c r="B11" s="38" t="s">
        <v>61</v>
      </c>
      <c r="C11" s="48" t="s">
        <v>62</v>
      </c>
      <c r="D11" s="9">
        <v>23</v>
      </c>
      <c r="E11" s="9">
        <v>23</v>
      </c>
      <c r="F11" s="9">
        <v>23</v>
      </c>
      <c r="G11" s="9">
        <v>23</v>
      </c>
      <c r="H11" s="9">
        <v>24</v>
      </c>
      <c r="I11" s="9">
        <v>25</v>
      </c>
      <c r="J11" s="9">
        <v>24</v>
      </c>
      <c r="K11" s="9">
        <v>21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12.75">
      <c r="A12" s="54">
        <v>10</v>
      </c>
      <c r="B12" s="38" t="s">
        <v>63</v>
      </c>
      <c r="C12" s="48" t="s">
        <v>64</v>
      </c>
      <c r="D12" s="9">
        <v>23</v>
      </c>
      <c r="E12" s="9">
        <v>23</v>
      </c>
      <c r="F12" s="9">
        <v>23</v>
      </c>
      <c r="G12" s="9">
        <v>23</v>
      </c>
      <c r="H12" s="9">
        <v>24</v>
      </c>
      <c r="I12" s="9">
        <v>25</v>
      </c>
      <c r="J12" s="9">
        <v>24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:35" ht="12.75">
      <c r="A13" s="54">
        <v>11</v>
      </c>
      <c r="B13" s="38" t="s">
        <v>65</v>
      </c>
      <c r="C13" s="48" t="s">
        <v>66</v>
      </c>
      <c r="D13" s="9">
        <v>23</v>
      </c>
      <c r="E13" s="9">
        <v>23</v>
      </c>
      <c r="F13" s="9">
        <v>23</v>
      </c>
      <c r="G13" s="9">
        <v>23</v>
      </c>
      <c r="H13" s="9">
        <v>24</v>
      </c>
      <c r="I13" s="9">
        <v>25</v>
      </c>
      <c r="J13" s="9">
        <v>24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12.75">
      <c r="A14" s="54">
        <v>12</v>
      </c>
      <c r="B14" s="38" t="s">
        <v>67</v>
      </c>
      <c r="C14" s="48" t="s">
        <v>68</v>
      </c>
      <c r="D14" s="9">
        <v>19</v>
      </c>
      <c r="E14" s="9">
        <v>22</v>
      </c>
      <c r="F14" s="9">
        <v>24</v>
      </c>
      <c r="G14" s="9">
        <v>18</v>
      </c>
      <c r="H14" s="9">
        <v>24</v>
      </c>
      <c r="I14" s="9">
        <v>22</v>
      </c>
      <c r="J14" s="9">
        <v>24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12.75">
      <c r="A15" s="54">
        <v>13</v>
      </c>
      <c r="B15" s="38" t="s">
        <v>69</v>
      </c>
      <c r="C15" s="48" t="s">
        <v>70</v>
      </c>
      <c r="D15" s="9">
        <v>23</v>
      </c>
      <c r="E15" s="9">
        <v>23</v>
      </c>
      <c r="F15" s="9">
        <v>23</v>
      </c>
      <c r="G15" s="9">
        <v>23</v>
      </c>
      <c r="H15" s="9">
        <v>24</v>
      </c>
      <c r="I15" s="9">
        <v>25</v>
      </c>
      <c r="J15" s="9">
        <v>24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2.75">
      <c r="A16" s="54">
        <v>14</v>
      </c>
      <c r="B16" s="38" t="s">
        <v>71</v>
      </c>
      <c r="C16" s="48" t="s">
        <v>72</v>
      </c>
      <c r="D16" s="9">
        <v>23</v>
      </c>
      <c r="E16" s="9">
        <v>23</v>
      </c>
      <c r="F16" s="9">
        <v>23</v>
      </c>
      <c r="G16" s="9">
        <v>23</v>
      </c>
      <c r="H16" s="9">
        <v>24</v>
      </c>
      <c r="I16" s="9">
        <v>25</v>
      </c>
      <c r="J16" s="9">
        <v>24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</row>
    <row r="17" spans="1:35" ht="12.75">
      <c r="A17" s="54">
        <f t="shared" si="1"/>
        <v>15</v>
      </c>
      <c r="B17" s="38" t="s">
        <v>73</v>
      </c>
      <c r="C17" s="48" t="s">
        <v>74</v>
      </c>
      <c r="D17" s="9">
        <v>23</v>
      </c>
      <c r="E17" s="9">
        <v>23</v>
      </c>
      <c r="F17" s="9">
        <v>25</v>
      </c>
      <c r="G17" s="9">
        <v>21</v>
      </c>
      <c r="H17" s="9">
        <v>24</v>
      </c>
      <c r="I17" s="9">
        <v>25</v>
      </c>
      <c r="J17" s="9">
        <v>24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2.75">
      <c r="A18" s="54">
        <f t="shared" si="1"/>
        <v>16</v>
      </c>
      <c r="B18" s="38" t="s">
        <v>75</v>
      </c>
      <c r="C18" s="48" t="s">
        <v>76</v>
      </c>
      <c r="D18" s="9">
        <v>23</v>
      </c>
      <c r="E18" s="9">
        <v>23</v>
      </c>
      <c r="F18" s="9">
        <v>20</v>
      </c>
      <c r="G18" s="9">
        <v>23</v>
      </c>
      <c r="H18" s="9">
        <v>24</v>
      </c>
      <c r="I18" s="9">
        <v>25</v>
      </c>
      <c r="J18" s="9">
        <v>24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2.75">
      <c r="A19" s="54">
        <f t="shared" si="1"/>
        <v>17</v>
      </c>
      <c r="B19" s="38" t="s">
        <v>77</v>
      </c>
      <c r="C19" s="48" t="s">
        <v>78</v>
      </c>
      <c r="D19" s="9">
        <v>23</v>
      </c>
      <c r="E19" s="9">
        <v>21</v>
      </c>
      <c r="F19" s="9">
        <v>23</v>
      </c>
      <c r="G19" s="9">
        <v>23</v>
      </c>
      <c r="H19" s="9">
        <v>24</v>
      </c>
      <c r="I19" s="9">
        <v>25</v>
      </c>
      <c r="J19" s="9">
        <v>24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2.75">
      <c r="A20" s="54">
        <f t="shared" si="1"/>
        <v>18</v>
      </c>
      <c r="B20" s="38" t="s">
        <v>79</v>
      </c>
      <c r="C20" s="48" t="s">
        <v>80</v>
      </c>
      <c r="D20" s="9">
        <v>23</v>
      </c>
      <c r="E20" s="9">
        <v>23</v>
      </c>
      <c r="F20" s="9">
        <v>23</v>
      </c>
      <c r="G20" s="9">
        <v>21</v>
      </c>
      <c r="H20" s="9">
        <v>24</v>
      </c>
      <c r="I20" s="9">
        <v>25</v>
      </c>
      <c r="J20" s="9">
        <v>24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2.75">
      <c r="A21" s="54">
        <f t="shared" si="1"/>
        <v>19</v>
      </c>
      <c r="B21" s="38"/>
      <c r="C21" s="48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2.75">
      <c r="A22" s="54">
        <f t="shared" si="1"/>
        <v>20</v>
      </c>
      <c r="B22" s="38"/>
      <c r="C22" s="4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2.75">
      <c r="A23" s="54">
        <f t="shared" si="1"/>
        <v>21</v>
      </c>
      <c r="B23" s="38"/>
      <c r="C23" s="4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2.75">
      <c r="A24" s="54">
        <f t="shared" si="1"/>
        <v>22</v>
      </c>
      <c r="B24" s="38"/>
      <c r="C24" s="4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2.75">
      <c r="A25" s="54">
        <f t="shared" si="1"/>
        <v>23</v>
      </c>
      <c r="B25" s="38"/>
      <c r="C25" s="4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2.75">
      <c r="A26" s="54">
        <f t="shared" si="1"/>
        <v>24</v>
      </c>
      <c r="B26" s="38"/>
      <c r="C26" s="4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3.5" thickBot="1">
      <c r="A27" s="54">
        <f t="shared" si="1"/>
        <v>25</v>
      </c>
      <c r="B27" s="46"/>
      <c r="C27" s="4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3.5" thickBot="1">
      <c r="A28" s="55">
        <f t="shared" si="1"/>
        <v>26</v>
      </c>
      <c r="B28" s="51" t="s">
        <v>42</v>
      </c>
      <c r="C28" s="24" t="s">
        <v>44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2.75" hidden="1">
      <c r="A29" s="52" t="s">
        <v>4</v>
      </c>
      <c r="B29" s="39"/>
      <c r="C29" s="36"/>
      <c r="D29" s="9"/>
      <c r="E29" s="12"/>
      <c r="F29" s="4"/>
      <c r="G29" s="4"/>
      <c r="H29" s="4"/>
      <c r="I29" s="4"/>
      <c r="J29" s="4"/>
      <c r="K29" s="4"/>
      <c r="L29" s="4"/>
      <c r="M29" s="4"/>
      <c r="N29" s="9"/>
      <c r="O29" s="12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2.75" hidden="1">
      <c r="A30" s="10" t="e">
        <f t="shared" si="1"/>
        <v>#VALUE!</v>
      </c>
      <c r="B30" s="16"/>
      <c r="C30" s="13"/>
      <c r="D30" s="9"/>
      <c r="E30" s="12"/>
      <c r="F30" s="4"/>
      <c r="G30" s="4"/>
      <c r="H30" s="4"/>
      <c r="I30" s="4"/>
      <c r="J30" s="4"/>
      <c r="K30" s="4"/>
      <c r="L30" s="4"/>
      <c r="M30" s="4"/>
      <c r="N30" s="9"/>
      <c r="O30" s="12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ht="12.75" hidden="1">
      <c r="A31" s="10" t="e">
        <f t="shared" si="1"/>
        <v>#VALUE!</v>
      </c>
      <c r="B31" s="16"/>
      <c r="C31" s="13"/>
      <c r="D31" s="8"/>
      <c r="E31" s="12"/>
      <c r="F31" s="4"/>
      <c r="G31" s="4"/>
      <c r="H31" s="4"/>
      <c r="I31" s="4"/>
      <c r="J31" s="4"/>
      <c r="K31" s="4"/>
      <c r="L31" s="4"/>
      <c r="M31" s="4"/>
      <c r="N31" s="8"/>
      <c r="O31" s="12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ht="12.75" hidden="1">
      <c r="A32" s="10" t="e">
        <f t="shared" si="1"/>
        <v>#VALUE!</v>
      </c>
      <c r="B32" s="16"/>
      <c r="C32" s="13"/>
      <c r="D32" s="9"/>
      <c r="E32" s="12"/>
      <c r="F32" s="4"/>
      <c r="G32" s="4"/>
      <c r="H32" s="4"/>
      <c r="I32" s="4"/>
      <c r="J32" s="4"/>
      <c r="K32" s="4"/>
      <c r="L32" s="4"/>
      <c r="M32" s="4"/>
      <c r="N32" s="9"/>
      <c r="O32" s="12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3.5" hidden="1" thickBot="1">
      <c r="A33" s="25" t="e">
        <f t="shared" si="1"/>
        <v>#VALUE!</v>
      </c>
      <c r="B33" s="26"/>
      <c r="C33" s="32"/>
      <c r="D33" s="14"/>
      <c r="E33" s="12"/>
      <c r="F33" s="4"/>
      <c r="G33" s="4"/>
      <c r="H33" s="4"/>
      <c r="I33" s="4"/>
      <c r="J33" s="4"/>
      <c r="K33" s="4"/>
      <c r="L33" s="4"/>
      <c r="M33" s="4"/>
      <c r="N33" s="14"/>
      <c r="O33" s="12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ht="14.25" thickBot="1">
      <c r="A34" s="27"/>
      <c r="B34" s="28"/>
      <c r="C34" s="33" t="s">
        <v>0</v>
      </c>
      <c r="D34" s="29">
        <f>COUNTA($B$3:$B33)-COUNT($B3:$B33,"&gt;0")</f>
        <v>19</v>
      </c>
      <c r="E34" s="5">
        <f>COUNTA($B$3:$B33)-COUNT($B3:$B33,"&gt;0")</f>
        <v>19</v>
      </c>
      <c r="F34" s="5">
        <f>COUNTA($B$3:$B33)-COUNT($B3:$B33,"&gt;0")</f>
        <v>19</v>
      </c>
      <c r="G34" s="5">
        <f>COUNTA($B$3:$B33)-COUNT($B3:$B33,"&gt;0")</f>
        <v>19</v>
      </c>
      <c r="H34" s="5">
        <f>COUNTA($B$3:$B33)-COUNT($B3:$B33,"&gt;0")</f>
        <v>19</v>
      </c>
      <c r="I34" s="5">
        <f>COUNTA($B$3:$B33)-COUNT($B3:$B33,"&gt;0")</f>
        <v>19</v>
      </c>
      <c r="J34" s="5">
        <f>COUNTA($B$3:$B33)-COUNT($B3:$B33,"&gt;0")</f>
        <v>19</v>
      </c>
      <c r="K34" s="5">
        <f>COUNTA($B$3:$B33)-COUNT($B3:$B33,"&gt;0")</f>
        <v>19</v>
      </c>
      <c r="L34" s="5">
        <f>COUNTA($B$3:$B33)-COUNT($B3:$B33,"&gt;0")</f>
        <v>19</v>
      </c>
      <c r="M34" s="5">
        <f>COUNTA($B$3:$B33)-COUNT($B3:$B33,"&gt;0")</f>
        <v>19</v>
      </c>
      <c r="N34" s="5">
        <f>COUNTA($B$3:$B33)-COUNT($B3:$B33,"&gt;0")</f>
        <v>19</v>
      </c>
      <c r="O34" s="5">
        <f>COUNTA($B$3:$B33)-COUNT($B3:$B33,"&gt;0")</f>
        <v>19</v>
      </c>
      <c r="P34" s="5">
        <f>COUNTA($B$3:$B33)-COUNT($B3:$B33,"&gt;0")</f>
        <v>19</v>
      </c>
      <c r="Q34" s="5">
        <f>COUNTA($B$3:$B33)-COUNT($B3:$B33,"&gt;0")</f>
        <v>19</v>
      </c>
      <c r="R34" s="5">
        <f>COUNTA($B$3:$B33)-COUNT($B3:$B33,"&gt;0")</f>
        <v>19</v>
      </c>
      <c r="S34" s="5">
        <f>COUNTA($B$3:$B33)-COUNT($B3:$B33,"&gt;0")</f>
        <v>19</v>
      </c>
      <c r="T34" s="5">
        <f>COUNTA($B$3:$B33)-COUNT($B3:$B33,"&gt;0")</f>
        <v>19</v>
      </c>
      <c r="U34" s="5">
        <f>COUNTA($B$3:$B33)-COUNT($B3:$B33,"&gt;0")</f>
        <v>19</v>
      </c>
      <c r="V34" s="5">
        <f>COUNTA($B$3:$B33)-COUNT($B3:$B33,"&gt;0")</f>
        <v>19</v>
      </c>
      <c r="W34" s="5">
        <f>COUNTA($B$3:$B33)-COUNT($B3:$B33,"&gt;0")</f>
        <v>19</v>
      </c>
      <c r="X34" s="5">
        <f>COUNTA($B$3:$B33)-COUNT($B3:$B33,"&gt;0")</f>
        <v>19</v>
      </c>
      <c r="Y34" s="5">
        <f>COUNTA($B$3:$B33)-COUNT($B3:$B33,"&gt;0")</f>
        <v>19</v>
      </c>
      <c r="Z34" s="5">
        <f>COUNTA($B$3:$B33)-COUNT($B3:$B33,"&gt;0")</f>
        <v>19</v>
      </c>
      <c r="AA34" s="5">
        <f>COUNTA($B$3:$B33)-COUNT($B3:$B33,"&gt;0")</f>
        <v>19</v>
      </c>
      <c r="AB34" s="5">
        <f>COUNTA($B$3:$B33)-COUNT($B3:$B33,"&gt;0")</f>
        <v>19</v>
      </c>
      <c r="AC34" s="5">
        <f>COUNTA($B$3:$B33)-COUNT($B3:$B33,"&gt;0")</f>
        <v>19</v>
      </c>
      <c r="AD34" s="5">
        <f>COUNTA($B$3:$B33)-COUNT($B3:$B33,"&gt;0")</f>
        <v>19</v>
      </c>
      <c r="AE34" s="5">
        <f>COUNTA($B$3:$B33)-COUNT($B3:$B33,"&gt;0")</f>
        <v>19</v>
      </c>
      <c r="AF34" s="5">
        <f>COUNTA($B$3:$B33)-COUNT($B3:$B33,"&gt;0")</f>
        <v>19</v>
      </c>
      <c r="AG34" s="5">
        <f>COUNTA($B$3:$B33)-COUNT($B3:$B33,"&gt;0")</f>
        <v>19</v>
      </c>
      <c r="AH34" s="5">
        <f>COUNTA($B$3:$B33)-COUNT($B3:$B33,"&gt;0")</f>
        <v>19</v>
      </c>
      <c r="AI34" s="5">
        <f>COUNTA($B$3:$B33)-COUNT($B3:$B33,"&gt;0")</f>
        <v>19</v>
      </c>
    </row>
    <row r="35" spans="2:35" ht="13.5">
      <c r="B35" s="42" t="s">
        <v>39</v>
      </c>
      <c r="C35" s="34" t="s">
        <v>1</v>
      </c>
      <c r="D35" s="30">
        <f>COUNTIF(D3:D33,"&gt;=95")</f>
        <v>0</v>
      </c>
      <c r="E35" s="6">
        <f aca="true" t="shared" si="2" ref="E35:K35">COUNTIF(E3:E33,"&gt;=95")</f>
        <v>0</v>
      </c>
      <c r="F35" s="6">
        <f t="shared" si="2"/>
        <v>0</v>
      </c>
      <c r="G35" s="6">
        <f t="shared" si="2"/>
        <v>0</v>
      </c>
      <c r="H35" s="6">
        <f t="shared" si="2"/>
        <v>0</v>
      </c>
      <c r="I35" s="6">
        <f t="shared" si="2"/>
        <v>0</v>
      </c>
      <c r="J35" s="6">
        <f t="shared" si="2"/>
        <v>0</v>
      </c>
      <c r="K35" s="6">
        <f t="shared" si="2"/>
        <v>0</v>
      </c>
      <c r="L35" s="6">
        <f>COUNTIF(L3:L33,"&gt;=95")</f>
        <v>0</v>
      </c>
      <c r="M35" s="6">
        <f>COUNTIF(M3:M33,"&gt;=95")</f>
        <v>0</v>
      </c>
      <c r="N35" s="6">
        <f>COUNTIF(N3:N33,"&gt;=95")</f>
        <v>0</v>
      </c>
      <c r="O35" s="6">
        <f aca="true" t="shared" si="3" ref="O35:U35">COUNTIF(O3:O33,"&gt;=95")</f>
        <v>0</v>
      </c>
      <c r="P35" s="6">
        <f t="shared" si="3"/>
        <v>0</v>
      </c>
      <c r="Q35" s="6">
        <f t="shared" si="3"/>
        <v>0</v>
      </c>
      <c r="R35" s="6">
        <f t="shared" si="3"/>
        <v>0</v>
      </c>
      <c r="S35" s="6">
        <f t="shared" si="3"/>
        <v>0</v>
      </c>
      <c r="T35" s="6">
        <f t="shared" si="3"/>
        <v>0</v>
      </c>
      <c r="U35" s="6">
        <f t="shared" si="3"/>
        <v>0</v>
      </c>
      <c r="V35" s="6">
        <f>COUNTIF(V3:V33,"&gt;=95")</f>
        <v>0</v>
      </c>
      <c r="W35" s="6">
        <f>COUNTIF(W3:W33,"&gt;=95")</f>
        <v>0</v>
      </c>
      <c r="X35" s="6">
        <f aca="true" t="shared" si="4" ref="X35:AH35">COUNTIF(X3:X33,"&gt;=95")</f>
        <v>0</v>
      </c>
      <c r="Y35" s="6">
        <f t="shared" si="4"/>
        <v>0</v>
      </c>
      <c r="Z35" s="6">
        <f t="shared" si="4"/>
        <v>0</v>
      </c>
      <c r="AA35" s="6">
        <f t="shared" si="4"/>
        <v>0</v>
      </c>
      <c r="AB35" s="6">
        <f t="shared" si="4"/>
        <v>0</v>
      </c>
      <c r="AC35" s="6">
        <f t="shared" si="4"/>
        <v>0</v>
      </c>
      <c r="AD35" s="6">
        <f t="shared" si="4"/>
        <v>0</v>
      </c>
      <c r="AE35" s="6">
        <f t="shared" si="4"/>
        <v>0</v>
      </c>
      <c r="AF35" s="6">
        <f t="shared" si="4"/>
        <v>0</v>
      </c>
      <c r="AG35" s="6">
        <f t="shared" si="4"/>
        <v>0</v>
      </c>
      <c r="AH35" s="6">
        <f t="shared" si="4"/>
        <v>0</v>
      </c>
      <c r="AI35" s="6">
        <f>COUNTIF(AI3:AI33,"&gt;=95")</f>
        <v>0</v>
      </c>
    </row>
    <row r="36" spans="2:35" ht="14.25" thickBot="1">
      <c r="B36" s="41" t="s">
        <v>41</v>
      </c>
      <c r="C36" s="34" t="s">
        <v>2</v>
      </c>
      <c r="D36" s="12">
        <f aca="true" t="shared" si="5" ref="D36:K36">D34-D35</f>
        <v>19</v>
      </c>
      <c r="E36" s="4">
        <f t="shared" si="5"/>
        <v>19</v>
      </c>
      <c r="F36" s="4">
        <f t="shared" si="5"/>
        <v>19</v>
      </c>
      <c r="G36" s="4">
        <f t="shared" si="5"/>
        <v>19</v>
      </c>
      <c r="H36" s="4">
        <f t="shared" si="5"/>
        <v>19</v>
      </c>
      <c r="I36" s="4">
        <f t="shared" si="5"/>
        <v>19</v>
      </c>
      <c r="J36" s="4">
        <f t="shared" si="5"/>
        <v>19</v>
      </c>
      <c r="K36" s="4">
        <f t="shared" si="5"/>
        <v>19</v>
      </c>
      <c r="L36" s="4">
        <f>L34-L35</f>
        <v>19</v>
      </c>
      <c r="M36" s="4">
        <f>M34-M35</f>
        <v>19</v>
      </c>
      <c r="N36" s="4">
        <f aca="true" t="shared" si="6" ref="N36:U36">N34-N35</f>
        <v>19</v>
      </c>
      <c r="O36" s="4">
        <f t="shared" si="6"/>
        <v>19</v>
      </c>
      <c r="P36" s="4">
        <f t="shared" si="6"/>
        <v>19</v>
      </c>
      <c r="Q36" s="4">
        <f t="shared" si="6"/>
        <v>19</v>
      </c>
      <c r="R36" s="4">
        <f t="shared" si="6"/>
        <v>19</v>
      </c>
      <c r="S36" s="4">
        <f t="shared" si="6"/>
        <v>19</v>
      </c>
      <c r="T36" s="4">
        <f t="shared" si="6"/>
        <v>19</v>
      </c>
      <c r="U36" s="4">
        <f t="shared" si="6"/>
        <v>19</v>
      </c>
      <c r="V36" s="4">
        <f>V34-V35</f>
        <v>19</v>
      </c>
      <c r="W36" s="4">
        <f>W34-W35</f>
        <v>19</v>
      </c>
      <c r="X36" s="4">
        <f aca="true" t="shared" si="7" ref="X36:AI36">X34-X35</f>
        <v>19</v>
      </c>
      <c r="Y36" s="4">
        <f t="shared" si="7"/>
        <v>19</v>
      </c>
      <c r="Z36" s="4">
        <f t="shared" si="7"/>
        <v>19</v>
      </c>
      <c r="AA36" s="4">
        <f t="shared" si="7"/>
        <v>19</v>
      </c>
      <c r="AB36" s="4">
        <f t="shared" si="7"/>
        <v>19</v>
      </c>
      <c r="AC36" s="4">
        <f t="shared" si="7"/>
        <v>19</v>
      </c>
      <c r="AD36" s="4">
        <f t="shared" si="7"/>
        <v>19</v>
      </c>
      <c r="AE36" s="4">
        <f t="shared" si="7"/>
        <v>19</v>
      </c>
      <c r="AF36" s="4">
        <f t="shared" si="7"/>
        <v>19</v>
      </c>
      <c r="AG36" s="4">
        <f t="shared" si="7"/>
        <v>19</v>
      </c>
      <c r="AH36" s="4">
        <f t="shared" si="7"/>
        <v>19</v>
      </c>
      <c r="AI36" s="4">
        <f t="shared" si="7"/>
        <v>19</v>
      </c>
    </row>
    <row r="37" spans="2:35" ht="14.25" thickBot="1">
      <c r="B37" s="1"/>
      <c r="C37" s="35" t="s">
        <v>3</v>
      </c>
      <c r="D37" s="31">
        <f>D35/D34</f>
        <v>0</v>
      </c>
      <c r="E37" s="7">
        <f aca="true" t="shared" si="8" ref="E37:K37">E35/E34</f>
        <v>0</v>
      </c>
      <c r="F37" s="7">
        <f t="shared" si="8"/>
        <v>0</v>
      </c>
      <c r="G37" s="7">
        <f t="shared" si="8"/>
        <v>0</v>
      </c>
      <c r="H37" s="7">
        <f t="shared" si="8"/>
        <v>0</v>
      </c>
      <c r="I37" s="7">
        <f t="shared" si="8"/>
        <v>0</v>
      </c>
      <c r="J37" s="7">
        <f t="shared" si="8"/>
        <v>0</v>
      </c>
      <c r="K37" s="7">
        <f t="shared" si="8"/>
        <v>0</v>
      </c>
      <c r="L37" s="7">
        <f>L35/L34</f>
        <v>0</v>
      </c>
      <c r="M37" s="7">
        <f>M35/M34</f>
        <v>0</v>
      </c>
      <c r="N37" s="7">
        <f>N35/N34</f>
        <v>0</v>
      </c>
      <c r="O37" s="7">
        <f aca="true" t="shared" si="9" ref="O37:U37">O35/O34</f>
        <v>0</v>
      </c>
      <c r="P37" s="7">
        <f t="shared" si="9"/>
        <v>0</v>
      </c>
      <c r="Q37" s="7">
        <f t="shared" si="9"/>
        <v>0</v>
      </c>
      <c r="R37" s="7">
        <f t="shared" si="9"/>
        <v>0</v>
      </c>
      <c r="S37" s="7">
        <f t="shared" si="9"/>
        <v>0</v>
      </c>
      <c r="T37" s="7">
        <f t="shared" si="9"/>
        <v>0</v>
      </c>
      <c r="U37" s="7">
        <f t="shared" si="9"/>
        <v>0</v>
      </c>
      <c r="V37" s="7">
        <f>V35/V34</f>
        <v>0</v>
      </c>
      <c r="W37" s="7">
        <f>W35/W34</f>
        <v>0</v>
      </c>
      <c r="X37" s="7">
        <f aca="true" t="shared" si="10" ref="X37:AH37">X35/X34</f>
        <v>0</v>
      </c>
      <c r="Y37" s="7">
        <f t="shared" si="10"/>
        <v>0</v>
      </c>
      <c r="Z37" s="7">
        <f t="shared" si="10"/>
        <v>0</v>
      </c>
      <c r="AA37" s="7">
        <f t="shared" si="10"/>
        <v>0</v>
      </c>
      <c r="AB37" s="7">
        <f t="shared" si="10"/>
        <v>0</v>
      </c>
      <c r="AC37" s="7">
        <f t="shared" si="10"/>
        <v>0</v>
      </c>
      <c r="AD37" s="7">
        <f t="shared" si="10"/>
        <v>0</v>
      </c>
      <c r="AE37" s="7">
        <f t="shared" si="10"/>
        <v>0</v>
      </c>
      <c r="AF37" s="7">
        <f t="shared" si="10"/>
        <v>0</v>
      </c>
      <c r="AG37" s="7">
        <f t="shared" si="10"/>
        <v>0</v>
      </c>
      <c r="AH37" s="7">
        <f t="shared" si="10"/>
        <v>0</v>
      </c>
      <c r="AI37" s="7">
        <f>AI35/AI34</f>
        <v>0</v>
      </c>
    </row>
    <row r="38" ht="14.25">
      <c r="B38" s="45" t="s">
        <v>40</v>
      </c>
    </row>
  </sheetData>
  <sheetProtection/>
  <conditionalFormatting sqref="D1 D29:M33">
    <cfRule type="cellIs" priority="7" dxfId="1" operator="greaterThanOrEqual" stopIfTrue="1">
      <formula>95</formula>
    </cfRule>
  </conditionalFormatting>
  <conditionalFormatting sqref="D37:M37">
    <cfRule type="cellIs" priority="8" dxfId="1" operator="equal" stopIfTrue="1">
      <formula>1</formula>
    </cfRule>
  </conditionalFormatting>
  <conditionalFormatting sqref="D36:M36">
    <cfRule type="cellIs" priority="9" dxfId="2" operator="greaterThan" stopIfTrue="1">
      <formula>0</formula>
    </cfRule>
    <cfRule type="cellIs" priority="10" dxfId="1" operator="equal" stopIfTrue="1">
      <formula>0</formula>
    </cfRule>
  </conditionalFormatting>
  <conditionalFormatting sqref="N29:AI33">
    <cfRule type="cellIs" priority="3" dxfId="1" operator="greaterThanOrEqual" stopIfTrue="1">
      <formula>95</formula>
    </cfRule>
  </conditionalFormatting>
  <conditionalFormatting sqref="N37:AI37">
    <cfRule type="cellIs" priority="4" dxfId="1" operator="equal" stopIfTrue="1">
      <formula>1</formula>
    </cfRule>
  </conditionalFormatting>
  <conditionalFormatting sqref="N36:AI36">
    <cfRule type="cellIs" priority="5" dxfId="2" operator="greaterThan" stopIfTrue="1">
      <formula>0</formula>
    </cfRule>
    <cfRule type="cellIs" priority="6" dxfId="1" operator="equal" stopIfTrue="1">
      <formula>0</formula>
    </cfRule>
  </conditionalFormatting>
  <conditionalFormatting sqref="D3:AI28">
    <cfRule type="cellIs" priority="1" dxfId="0" operator="between" stopIfTrue="1">
      <formula>22</formula>
      <formula>25</formula>
    </cfRule>
  </conditionalFormatting>
  <printOptions/>
  <pageMargins left="0.3" right="0.2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AFrangeskou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afranges</dc:creator>
  <cp:keywords/>
  <dc:description/>
  <cp:lastModifiedBy>Blaine Helwig</cp:lastModifiedBy>
  <cp:lastPrinted>2010-11-22T19:13:12Z</cp:lastPrinted>
  <dcterms:created xsi:type="dcterms:W3CDTF">2009-07-07T02:35:45Z</dcterms:created>
  <dcterms:modified xsi:type="dcterms:W3CDTF">2016-07-19T19:27:05Z</dcterms:modified>
  <cp:category/>
  <cp:version/>
  <cp:contentType/>
  <cp:contentStatus/>
</cp:coreProperties>
</file>